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ONTADOR DAVID 2016\RESPALDO 2016\SIAP 2018\5 CUENTA PUBLICA 2018\cta publica 4 trimestre\"/>
    </mc:Choice>
  </mc:AlternateContent>
  <xr:revisionPtr revIDLastSave="0" documentId="8_{FD04EAA6-9845-4EED-8542-18A8BA6E3B96}" xr6:coauthVersionLast="36" xr6:coauthVersionMax="36" xr10:uidLastSave="{00000000-0000-0000-0000-000000000000}"/>
  <bookViews>
    <workbookView xWindow="0" yWindow="600" windowWidth="28800" windowHeight="1191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6" i="4" l="1"/>
  <c r="F48" i="4" s="1"/>
  <c r="F35" i="4"/>
  <c r="F26" i="4"/>
  <c r="F14" i="4"/>
  <c r="B29" i="4"/>
  <c r="B27" i="4"/>
  <c r="B13" i="4"/>
  <c r="G48" i="4"/>
  <c r="G35" i="4"/>
</calcChain>
</file>

<file path=xl/sharedStrings.xml><?xml version="1.0" encoding="utf-8"?>
<sst xmlns="http://schemas.openxmlformats.org/spreadsheetml/2006/main" count="63" uniqueCount="63">
  <si>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</si>
  <si>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</si>
  <si>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</si>
  <si>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</si>
  <si>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</si>
  <si>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</si>
  <si>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</si>
  <si>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</si>
  <si>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</si>
  <si>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</si>
  <si>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</si>
  <si>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</si>
  <si>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</si>
  <si>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</si>
  <si>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</si>
  <si>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</si>
  <si>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</si>
  <si>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</si>
  <si>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</si>
  <si>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</si>
  <si>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</si>
  <si>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</si>
  <si>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</si>
  <si>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</si>
  <si>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</si>
  <si>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</si>
  <si>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</si>
  <si>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</si>
  <si>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</si>
  <si>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</si>
  <si>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</si>
  <si>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</si>
  <si>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</si>
  <si>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</si>
  <si>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</si>
  <si>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</si>
  <si>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</si>
  <si>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</si>
  <si>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</si>
  <si>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</si>
  <si>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</si>
  <si>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</si>
  <si>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</si>
  <si>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</si>
  <si>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</si>
  <si>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</si>
  <si>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</si>
  <si>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</si>
  <si>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</si>
  <si>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</si>
  <si>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</si>
  <si>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</si>
  <si>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</si>
  <si>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</si>
  <si>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</si>
  <si>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</si>
  <si>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</si>
  <si>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</si>
  <si>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Integral de Aseo Publico de Leon Guanajuato
Estado de Situación Financiera
Al 31 de Diciembre de 2018</t>
  </si>
  <si>
    <t xml:space="preserve">                                           Director General</t>
  </si>
  <si>
    <t xml:space="preserve">                                       Director de Adminstracion y Desarrollo Institucional</t>
  </si>
  <si>
    <t xml:space="preserve">                                Ing. Jose Roberto Centeno Valadez</t>
  </si>
  <si>
    <t xml:space="preserve">                                                  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</si>
</sst>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topLeftCell="A15" zoomScaleNormal="100" zoomScaleSheetLayoutView="100" workbookViewId="0">
      <selection activeCell="L41" sqref="L4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26356847.32</v>
      </c>
      <c r="C5" s="12">
        <v>31045989.32</v>
      </c>
      <c r="D5" s="17"/>
      <c r="E5" s="11" t="s">
        <v>41</v>
      </c>
      <c r="F5" s="12">
        <v>2710041</v>
      </c>
      <c r="G5" s="5">
        <v>3517071.63</v>
      </c>
    </row>
    <row r="6" spans="1:7" x14ac:dyDescent="0.2">
      <c r="A6" s="30" t="s">
        <v>28</v>
      </c>
      <c r="B6" s="12">
        <v>3142684.53</v>
      </c>
      <c r="C6" s="12">
        <v>1878006.19</v>
      </c>
      <c r="D6" s="17"/>
      <c r="E6" s="11" t="s">
        <v>42</v>
      </c>
      <c r="F6" s="12">
        <v>21282.93</v>
      </c>
      <c r="G6" s="5">
        <v>52357.81</v>
      </c>
    </row>
    <row r="7" spans="1:7" x14ac:dyDescent="0.2">
      <c r="A7" s="30" t="s">
        <v>29</v>
      </c>
      <c r="B7" s="12"/>
      <c r="C7" s="12"/>
      <c r="D7" s="17"/>
      <c r="E7" s="11" t="s">
        <v>11</v>
      </c>
      <c r="F7" s="12"/>
      <c r="G7" s="5"/>
    </row>
    <row r="8" spans="1:7" x14ac:dyDescent="0.2">
      <c r="A8" s="30" t="s">
        <v>30</v>
      </c>
      <c r="B8" s="12"/>
      <c r="C8" s="12"/>
      <c r="D8" s="17"/>
      <c r="E8" s="11" t="s">
        <v>12</v>
      </c>
      <c r="F8" s="12"/>
      <c r="G8" s="5"/>
    </row>
    <row r="9" spans="1:7" x14ac:dyDescent="0.2">
      <c r="A9" s="30" t="s">
        <v>31</v>
      </c>
      <c r="B9" s="12"/>
      <c r="C9" s="12"/>
      <c r="D9" s="17"/>
      <c r="E9" s="11" t="s">
        <v>43</v>
      </c>
      <c r="F9" s="10"/>
      <c r="G9" s="20"/>
    </row>
    <row r="10" spans="1:7" ht="13.5" customHeight="1" x14ac:dyDescent="0.2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7" x14ac:dyDescent="0.2">
      <c r="A11" s="30" t="s">
        <v>22</v>
      </c>
      <c r="B11" s="12">
        <v>363243.68</v>
      </c>
      <c r="C11" s="12">
        <v>350000</v>
      </c>
      <c r="D11" s="17"/>
      <c r="E11" s="11" t="s">
        <v>13</v>
      </c>
      <c r="F11" s="12"/>
      <c r="G11" s="5"/>
    </row>
    <row r="12" spans="1:7" x14ac:dyDescent="0.2">
      <c r="A12" s="30"/>
      <c r="B12" s="12"/>
      <c r="C12" s="12"/>
      <c r="D12" s="17"/>
      <c r="E12" s="11" t="s">
        <v>45</v>
      </c>
      <c r="F12" s="10"/>
      <c r="G12" s="5"/>
    </row>
    <row r="13" spans="1:7" x14ac:dyDescent="0.2">
      <c r="A13" s="37" t="s">
        <v>5</v>
      </c>
      <c r="B13" s="10">
        <f>B5+B6+B11</f>
        <v>29862775.530000001</v>
      </c>
      <c r="C13" s="10">
        <v>33273995.510000002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f>F5+F6</f>
        <v>2731323.93</v>
      </c>
      <c r="G14" s="6">
        <v>3569429.44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/>
      <c r="C17" s="12"/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>
        <v>0</v>
      </c>
      <c r="C18" s="12">
        <v>1085512.06</v>
      </c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>
        <v>66982359.130000003</v>
      </c>
      <c r="C19" s="12">
        <v>55545972.359999999</v>
      </c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>
        <v>2875489.76</v>
      </c>
      <c r="C20" s="12">
        <v>2396142.77</v>
      </c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>
        <v>-39431814.590000004</v>
      </c>
      <c r="C21" s="12">
        <v>-36047961.780000001</v>
      </c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/>
      <c r="C23" s="12"/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/>
      <c r="G24" s="6"/>
    </row>
    <row r="25" spans="1:7" s="3" customFormat="1" x14ac:dyDescent="0.2">
      <c r="A25" s="30" t="s">
        <v>40</v>
      </c>
      <c r="B25" s="12"/>
      <c r="C25" s="12"/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>
        <f>F14</f>
        <v>2731323.93</v>
      </c>
      <c r="G26" s="6">
        <v>3569429.44</v>
      </c>
    </row>
    <row r="27" spans="1:7" x14ac:dyDescent="0.2">
      <c r="A27" s="37" t="s">
        <v>8</v>
      </c>
      <c r="B27" s="10">
        <f>B19+B20+B21</f>
        <v>30426034.299999997</v>
      </c>
      <c r="C27" s="10">
        <v>22979665.410000004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2">
        <f>B13+B27</f>
        <v>60288809.829999998</v>
      </c>
      <c r="C29" s="10">
        <v>56253660.920000002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/>
      <c r="G30" s="6"/>
    </row>
    <row r="31" spans="1:7" x14ac:dyDescent="0.2">
      <c r="A31" s="31"/>
      <c r="B31" s="15"/>
      <c r="C31" s="15"/>
      <c r="D31" s="17"/>
      <c r="E31" s="11" t="s">
        <v>2</v>
      </c>
      <c r="F31" s="10">
        <v>32335104.260000002</v>
      </c>
      <c r="G31" s="6">
        <v>32335104.260000002</v>
      </c>
    </row>
    <row r="32" spans="1:7" x14ac:dyDescent="0.2">
      <c r="A32" s="31"/>
      <c r="B32" s="15"/>
      <c r="C32" s="15"/>
      <c r="D32" s="17"/>
      <c r="E32" s="11" t="s">
        <v>18</v>
      </c>
      <c r="F32" s="12"/>
      <c r="G32" s="5"/>
    </row>
    <row r="33" spans="1:7" x14ac:dyDescent="0.2">
      <c r="A33" s="31"/>
      <c r="B33" s="15"/>
      <c r="C33" s="15"/>
      <c r="D33" s="17"/>
      <c r="E33" s="11" t="s">
        <v>51</v>
      </c>
      <c r="F33" s="12"/>
      <c r="G33" s="5"/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F36+F37</f>
        <v>25222381.639999997</v>
      </c>
      <c r="G35" s="6">
        <f>SUM(G36:G40)</f>
        <v>20349127.219999999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6461692.5599999996</v>
      </c>
      <c r="G36" s="5">
        <v>9123900.8300000001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18760689.079999998</v>
      </c>
      <c r="G37" s="5">
        <v>11225226.390000001</v>
      </c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/>
      <c r="G43" s="6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/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F35+F31</f>
        <v>57557485.899999999</v>
      </c>
      <c r="G46" s="6">
        <v>52684231.480000004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F46+F14</f>
        <v>60288809.829999998</v>
      </c>
      <c r="G48" s="20">
        <f>G46+G14</f>
        <v>56253660.920000002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4" spans="1:7" x14ac:dyDescent="0.2">
      <c r="A54" s="34" t="s">
        <v>59</v>
      </c>
      <c r="E54" s="35" t="s">
        <v>60</v>
      </c>
    </row>
    <row r="58" spans="1:7" x14ac:dyDescent="0.2">
      <c r="A58" s="1" t="s">
        <v>61</v>
      </c>
      <c r="E58" s="4" t="s">
        <v>62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cp:lastPrinted>2019-01-26T23:13:44Z</cp:lastPrinted>
  <dcterms:created xsi:type="dcterms:W3CDTF">2012-12-11T20:26:08Z</dcterms:created>
  <dcterms:modified xsi:type="dcterms:W3CDTF">2019-01-26T23:16:09Z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